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NTABILIDADE\RPPS\Receitas e despesas RPPS\"/>
    </mc:Choice>
  </mc:AlternateContent>
  <bookViews>
    <workbookView xWindow="0" yWindow="0" windowWidth="20400" windowHeight="7755" firstSheet="2" activeTab="4"/>
  </bookViews>
  <sheets>
    <sheet name="DEZEMBRO.2017" sheetId="10" r:id="rId1"/>
    <sheet name="JANEIRO.2018" sheetId="11" r:id="rId2"/>
    <sheet name="1 bim 2021" sheetId="23" r:id="rId3"/>
    <sheet name="2 bim 2021" sheetId="24" r:id="rId4"/>
    <sheet name="3 bim 2021" sheetId="25" r:id="rId5"/>
  </sheets>
  <calcPr calcId="152511"/>
</workbook>
</file>

<file path=xl/calcChain.xml><?xml version="1.0" encoding="utf-8"?>
<calcChain xmlns="http://schemas.openxmlformats.org/spreadsheetml/2006/main">
  <c r="F24" i="25" l="1"/>
  <c r="E24" i="25"/>
  <c r="G22" i="25"/>
  <c r="G24" i="25" s="1"/>
  <c r="G16" i="25"/>
  <c r="F16" i="25"/>
  <c r="E16" i="25"/>
  <c r="F22" i="24" l="1"/>
  <c r="E22" i="24"/>
  <c r="G20" i="24"/>
  <c r="G22" i="24"/>
  <c r="G14" i="24"/>
  <c r="F14" i="24"/>
  <c r="E14" i="24"/>
  <c r="G19" i="23" l="1"/>
  <c r="G18" i="23"/>
  <c r="F22" i="23" l="1"/>
  <c r="E22" i="23"/>
  <c r="G20" i="23"/>
  <c r="G22" i="23" s="1"/>
  <c r="G14" i="23"/>
  <c r="F14" i="23"/>
  <c r="E14" i="23"/>
  <c r="F25" i="11" l="1"/>
  <c r="E25" i="11"/>
  <c r="F14" i="11"/>
  <c r="E14" i="11"/>
  <c r="F29" i="10" l="1"/>
  <c r="E29" i="10"/>
  <c r="F14" i="10"/>
  <c r="E14" i="10"/>
</calcChain>
</file>

<file path=xl/sharedStrings.xml><?xml version="1.0" encoding="utf-8"?>
<sst xmlns="http://schemas.openxmlformats.org/spreadsheetml/2006/main" count="166" uniqueCount="67">
  <si>
    <t>DEMONSTRATIVO DE RECEITAS E DESPESAS</t>
  </si>
  <si>
    <t>RECEITAS</t>
  </si>
  <si>
    <t>Contribuição dos servidores para o RPPS</t>
  </si>
  <si>
    <t>Contribuição patronal para o RPPS</t>
  </si>
  <si>
    <t>Rendimentos de aplicações financeiras</t>
  </si>
  <si>
    <t>DESPESAS</t>
  </si>
  <si>
    <t>Aposentados</t>
  </si>
  <si>
    <t>Pensionistas</t>
  </si>
  <si>
    <t>Auxílio Doença</t>
  </si>
  <si>
    <t>Salário Maternidade</t>
  </si>
  <si>
    <t>Salário Família</t>
  </si>
  <si>
    <t>TOTAL DE RECEITAS</t>
  </si>
  <si>
    <t>TOTAL DE DESPESAS</t>
  </si>
  <si>
    <t>Tarifas bancárias</t>
  </si>
  <si>
    <t>DESCRIÇÃO</t>
  </si>
  <si>
    <t>Presidente do RPPS</t>
  </si>
  <si>
    <t>REGIME PRÓPRIO DE PREVIDÊNCIA SOCIAL</t>
  </si>
  <si>
    <t>Realização do Cálculo Atuarial</t>
  </si>
  <si>
    <t>DO MUNICÍPIO DE BARRA FUNDA</t>
  </si>
  <si>
    <t>Compensações previdenciárias - COMPREV</t>
  </si>
  <si>
    <t>Contribuição passivo atuarial para o RPPS</t>
  </si>
  <si>
    <t>Neusa Teresinha Liell</t>
  </si>
  <si>
    <t>Cristiane Bariviera</t>
  </si>
  <si>
    <t>Contadora</t>
  </si>
  <si>
    <t>Compensações Previdenciárias - COMPREV</t>
  </si>
  <si>
    <t>Inscrições para prova CPA-10</t>
  </si>
  <si>
    <t>Inscrições para curso CPA-10</t>
  </si>
  <si>
    <t>Inscrição curso RPPS em Porto Alegre</t>
  </si>
  <si>
    <t>DEZEMBRO DE 2017</t>
  </si>
  <si>
    <t>DEZEMBRO</t>
  </si>
  <si>
    <t>ATÉ DEZEMBRO</t>
  </si>
  <si>
    <t>SALDO DO RPPS EM 31/12/2017</t>
  </si>
  <si>
    <t>Barra Funda - RS, 08 de janeiro de 2018.</t>
  </si>
  <si>
    <t>JANEIRO DE 2018</t>
  </si>
  <si>
    <t>JANEIRO</t>
  </si>
  <si>
    <t>ATÉ JANEIRO</t>
  </si>
  <si>
    <t>Barra Funda - RS, 09 de fevereiro de 2018.</t>
  </si>
  <si>
    <t>SALDO DO RPPS EM 31/01/2018</t>
  </si>
  <si>
    <t>Contribuição dos servidores</t>
  </si>
  <si>
    <t>Contribuição patronal</t>
  </si>
  <si>
    <t>Contribuição passivo atuarial</t>
  </si>
  <si>
    <t>COMPREV</t>
  </si>
  <si>
    <t>Rendimentos de aplicações financ.</t>
  </si>
  <si>
    <t>FEVEREIRO</t>
  </si>
  <si>
    <t>Arlei Luiz Balista</t>
  </si>
  <si>
    <t>1º bimestre (janeiro e fevereiro) de 2021</t>
  </si>
  <si>
    <t>TOTAL 2021</t>
  </si>
  <si>
    <t>SALDO DO RPPS EM 31/01/2021</t>
  </si>
  <si>
    <t>SALDO DO RPPS EM 28/02/2021</t>
  </si>
  <si>
    <t>Barra Funda - RS, 04  de março de 2021.</t>
  </si>
  <si>
    <t>2º bimestre (março e abril) de 2021</t>
  </si>
  <si>
    <t>MARÇO</t>
  </si>
  <si>
    <t>ABRIL</t>
  </si>
  <si>
    <t>Barra Funda - RS, 06  de maio de 2021.</t>
  </si>
  <si>
    <t>SALDO DO RPPS EM 31/03/2021</t>
  </si>
  <si>
    <t>SALDO DO RPPS EM 30/04/2021</t>
  </si>
  <si>
    <t>Contribuição patronal inativos</t>
  </si>
  <si>
    <t>Contribuição patronal ativos</t>
  </si>
  <si>
    <t>Daiane Michele Finatto</t>
  </si>
  <si>
    <t>3º bimestre (maio e junho) de 2021</t>
  </si>
  <si>
    <t>MAIO</t>
  </si>
  <si>
    <t>JUNHO</t>
  </si>
  <si>
    <t>SALDO DO RPPS EM 31/05/2021</t>
  </si>
  <si>
    <t>SALDO DO RPPS EM 30/06/2021</t>
  </si>
  <si>
    <t>Barra Funda - RS, 05  de julho de 2021.</t>
  </si>
  <si>
    <t>Contribuição passivo atuarial ativos</t>
  </si>
  <si>
    <t>Contribuição passivo atuarial inativos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</si>
</sst>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3" fontId="6" fillId="0" borderId="1" xfId="1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0" applyFont="1"/>
    <xf numFmtId="43" fontId="0" fillId="0" borderId="0" xfId="1" applyFont="1"/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7" fillId="0" borderId="0" xfId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 applyAlignment="1">
      <alignment horizontal="right"/>
    </xf>
    <xf numFmtId="43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7" fillId="0" borderId="1" xfId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I8" sqref="A1:XFD1048576"/>
    </sheetView>
  </sheetViews>
  <sheetFormatPr defaultRowHeight="15" x14ac:dyDescent="0.25"/>
  <cols>
    <col min="1" max="1" width="10.5703125" customWidth="1"/>
    <col min="2" max="2" width="22.140625" customWidth="1"/>
    <col min="3" max="3" width="10.7109375" customWidth="1"/>
    <col min="4" max="4" width="10.28515625" customWidth="1"/>
    <col min="5" max="5" width="17.7109375" customWidth="1"/>
    <col min="6" max="6" width="20.5703125" customWidth="1"/>
    <col min="8" max="8" width="18.28515625" customWidth="1"/>
    <col min="9" max="9" width="13.140625" customWidth="1"/>
    <col min="10" max="10" width="11.5703125" bestFit="1" customWidth="1"/>
  </cols>
  <sheetData>
    <row r="1" spans="1:7" ht="26.25" x14ac:dyDescent="0.4">
      <c r="A1" s="35" t="s">
        <v>16</v>
      </c>
      <c r="B1" s="35"/>
      <c r="C1" s="35"/>
      <c r="D1" s="35"/>
      <c r="E1" s="35"/>
      <c r="F1" s="35"/>
      <c r="G1" s="2"/>
    </row>
    <row r="2" spans="1:7" ht="26.25" x14ac:dyDescent="0.4">
      <c r="A2" s="35" t="s">
        <v>18</v>
      </c>
      <c r="B2" s="35"/>
      <c r="C2" s="35"/>
      <c r="D2" s="35"/>
      <c r="E2" s="35"/>
      <c r="F2" s="35"/>
      <c r="G2" s="2"/>
    </row>
    <row r="3" spans="1:7" ht="26.25" x14ac:dyDescent="0.4">
      <c r="A3" s="11"/>
      <c r="B3" s="11"/>
      <c r="C3" s="11"/>
      <c r="D3" s="11"/>
      <c r="E3" s="11"/>
      <c r="F3" s="11"/>
      <c r="G3" s="2"/>
    </row>
    <row r="4" spans="1:7" ht="23.25" x14ac:dyDescent="0.35">
      <c r="A4" s="36" t="s">
        <v>0</v>
      </c>
      <c r="B4" s="36"/>
      <c r="C4" s="36"/>
      <c r="D4" s="36"/>
      <c r="E4" s="36"/>
      <c r="F4" s="36"/>
      <c r="G4" s="3"/>
    </row>
    <row r="5" spans="1:7" ht="21" x14ac:dyDescent="0.35">
      <c r="A5" s="37" t="s">
        <v>28</v>
      </c>
      <c r="B5" s="37"/>
      <c r="C5" s="37"/>
      <c r="D5" s="37"/>
      <c r="E5" s="37"/>
      <c r="F5" s="37"/>
    </row>
    <row r="6" spans="1:7" ht="18.75" x14ac:dyDescent="0.3">
      <c r="A6" s="1"/>
      <c r="B6" s="1"/>
      <c r="C6" s="1"/>
      <c r="D6" s="1"/>
      <c r="E6" s="1"/>
      <c r="F6" s="1"/>
    </row>
    <row r="7" spans="1:7" ht="23.25" x14ac:dyDescent="0.35">
      <c r="A7" s="36" t="s">
        <v>1</v>
      </c>
      <c r="B7" s="36"/>
      <c r="C7" s="36"/>
      <c r="D7" s="36"/>
      <c r="E7" s="36"/>
      <c r="F7" s="36"/>
    </row>
    <row r="8" spans="1:7" ht="15.75" x14ac:dyDescent="0.25">
      <c r="A8" s="38" t="s">
        <v>14</v>
      </c>
      <c r="B8" s="38"/>
      <c r="C8" s="38"/>
      <c r="D8" s="38"/>
      <c r="E8" s="10" t="s">
        <v>29</v>
      </c>
      <c r="F8" s="10" t="s">
        <v>30</v>
      </c>
    </row>
    <row r="9" spans="1:7" ht="21" x14ac:dyDescent="0.35">
      <c r="A9" s="39" t="s">
        <v>2</v>
      </c>
      <c r="B9" s="39"/>
      <c r="C9" s="39"/>
      <c r="D9" s="39"/>
      <c r="E9" s="4">
        <v>75929.820000000007</v>
      </c>
      <c r="F9" s="4">
        <v>489750.19</v>
      </c>
    </row>
    <row r="10" spans="1:7" ht="21" x14ac:dyDescent="0.35">
      <c r="A10" s="39" t="s">
        <v>3</v>
      </c>
      <c r="B10" s="39"/>
      <c r="C10" s="39"/>
      <c r="D10" s="39"/>
      <c r="E10" s="4">
        <v>114035.37</v>
      </c>
      <c r="F10" s="4">
        <v>489749.87</v>
      </c>
    </row>
    <row r="11" spans="1:7" ht="21" x14ac:dyDescent="0.35">
      <c r="A11" s="40" t="s">
        <v>20</v>
      </c>
      <c r="B11" s="41"/>
      <c r="C11" s="41"/>
      <c r="D11" s="42"/>
      <c r="E11" s="4">
        <v>158820.09</v>
      </c>
      <c r="F11" s="4">
        <v>682087.64</v>
      </c>
    </row>
    <row r="12" spans="1:7" ht="21" x14ac:dyDescent="0.35">
      <c r="A12" s="40" t="s">
        <v>19</v>
      </c>
      <c r="B12" s="41"/>
      <c r="C12" s="41"/>
      <c r="D12" s="42"/>
      <c r="E12" s="4">
        <v>1343.18</v>
      </c>
      <c r="F12" s="4">
        <v>72502.69</v>
      </c>
    </row>
    <row r="13" spans="1:7" ht="21" x14ac:dyDescent="0.35">
      <c r="A13" s="39" t="s">
        <v>4</v>
      </c>
      <c r="B13" s="39"/>
      <c r="C13" s="39"/>
      <c r="D13" s="39"/>
      <c r="E13" s="4">
        <v>150535.35</v>
      </c>
      <c r="F13" s="4">
        <v>2062814.81</v>
      </c>
    </row>
    <row r="14" spans="1:7" ht="21" x14ac:dyDescent="0.35">
      <c r="A14" s="34" t="s">
        <v>11</v>
      </c>
      <c r="B14" s="34"/>
      <c r="C14" s="34"/>
      <c r="D14" s="34"/>
      <c r="E14" s="5">
        <f>SUM(E9:E13)</f>
        <v>500663.81000000006</v>
      </c>
      <c r="F14" s="5">
        <f>SUM(F9:F13)</f>
        <v>3796905.2</v>
      </c>
    </row>
    <row r="15" spans="1:7" ht="21" x14ac:dyDescent="0.35">
      <c r="A15" s="6"/>
      <c r="B15" s="6"/>
      <c r="C15" s="6"/>
      <c r="D15" s="6"/>
      <c r="E15" s="7"/>
      <c r="F15" s="7"/>
    </row>
    <row r="16" spans="1:7" ht="23.25" x14ac:dyDescent="0.35">
      <c r="A16" s="36" t="s">
        <v>5</v>
      </c>
      <c r="B16" s="36"/>
      <c r="C16" s="36"/>
      <c r="D16" s="36"/>
      <c r="E16" s="36"/>
      <c r="F16" s="36"/>
    </row>
    <row r="17" spans="1:10" ht="15.75" x14ac:dyDescent="0.25">
      <c r="A17" s="38" t="s">
        <v>14</v>
      </c>
      <c r="B17" s="38"/>
      <c r="C17" s="38"/>
      <c r="D17" s="38"/>
      <c r="E17" s="14" t="s">
        <v>29</v>
      </c>
      <c r="F17" s="14" t="s">
        <v>30</v>
      </c>
    </row>
    <row r="18" spans="1:10" ht="21" x14ac:dyDescent="0.35">
      <c r="A18" s="39" t="s">
        <v>6</v>
      </c>
      <c r="B18" s="39"/>
      <c r="C18" s="39"/>
      <c r="D18" s="39"/>
      <c r="E18" s="4">
        <v>69599.33</v>
      </c>
      <c r="F18" s="4">
        <v>428133.93</v>
      </c>
      <c r="H18" s="9"/>
      <c r="I18" s="9"/>
      <c r="J18" s="9"/>
    </row>
    <row r="19" spans="1:10" ht="21" x14ac:dyDescent="0.35">
      <c r="A19" s="39" t="s">
        <v>7</v>
      </c>
      <c r="B19" s="39"/>
      <c r="C19" s="39"/>
      <c r="D19" s="39"/>
      <c r="E19" s="4">
        <v>46960.12</v>
      </c>
      <c r="F19" s="4">
        <v>305336.77</v>
      </c>
      <c r="H19" s="9"/>
      <c r="I19" s="9"/>
      <c r="J19" s="9"/>
    </row>
    <row r="20" spans="1:10" ht="21" x14ac:dyDescent="0.35">
      <c r="A20" s="39" t="s">
        <v>8</v>
      </c>
      <c r="B20" s="39"/>
      <c r="C20" s="39"/>
      <c r="D20" s="39"/>
      <c r="E20" s="4">
        <v>2743.86</v>
      </c>
      <c r="F20" s="4">
        <v>44860.01</v>
      </c>
      <c r="H20" s="9"/>
      <c r="I20" s="9"/>
      <c r="J20" s="9"/>
    </row>
    <row r="21" spans="1:10" ht="21" x14ac:dyDescent="0.35">
      <c r="A21" s="39" t="s">
        <v>9</v>
      </c>
      <c r="B21" s="39"/>
      <c r="C21" s="39"/>
      <c r="D21" s="39"/>
      <c r="E21" s="4">
        <v>3165.9</v>
      </c>
      <c r="F21" s="4">
        <v>31090.82</v>
      </c>
      <c r="H21" s="9"/>
      <c r="I21" s="9"/>
      <c r="J21" s="9"/>
    </row>
    <row r="22" spans="1:10" ht="21" x14ac:dyDescent="0.35">
      <c r="A22" s="39" t="s">
        <v>10</v>
      </c>
      <c r="B22" s="39"/>
      <c r="C22" s="39"/>
      <c r="D22" s="39"/>
      <c r="E22" s="4">
        <v>186.42</v>
      </c>
      <c r="F22" s="4">
        <v>2848.23</v>
      </c>
      <c r="H22" s="9"/>
      <c r="I22" s="9"/>
      <c r="J22" s="9"/>
    </row>
    <row r="23" spans="1:10" ht="21" x14ac:dyDescent="0.35">
      <c r="A23" s="40" t="s">
        <v>24</v>
      </c>
      <c r="B23" s="41"/>
      <c r="C23" s="41"/>
      <c r="D23" s="42"/>
      <c r="E23" s="4"/>
      <c r="F23" s="4">
        <v>2848.7</v>
      </c>
      <c r="H23" s="9"/>
      <c r="I23" s="9"/>
      <c r="J23" s="9"/>
    </row>
    <row r="24" spans="1:10" ht="21" x14ac:dyDescent="0.35">
      <c r="A24" s="40" t="s">
        <v>27</v>
      </c>
      <c r="B24" s="41"/>
      <c r="C24" s="41"/>
      <c r="D24" s="42"/>
      <c r="E24" s="4"/>
      <c r="F24" s="4">
        <v>980</v>
      </c>
      <c r="H24" s="9"/>
      <c r="I24" s="9"/>
      <c r="J24" s="9"/>
    </row>
    <row r="25" spans="1:10" ht="21" x14ac:dyDescent="0.35">
      <c r="A25" s="40" t="s">
        <v>25</v>
      </c>
      <c r="B25" s="41"/>
      <c r="C25" s="41"/>
      <c r="D25" s="42"/>
      <c r="E25" s="4">
        <v>0</v>
      </c>
      <c r="F25" s="4">
        <v>590</v>
      </c>
      <c r="H25" s="9"/>
      <c r="I25" s="9"/>
      <c r="J25" s="9"/>
    </row>
    <row r="26" spans="1:10" ht="21" x14ac:dyDescent="0.35">
      <c r="A26" s="40" t="s">
        <v>26</v>
      </c>
      <c r="B26" s="41"/>
      <c r="C26" s="41"/>
      <c r="D26" s="42"/>
      <c r="E26" s="4">
        <v>0</v>
      </c>
      <c r="F26" s="4">
        <v>1200</v>
      </c>
      <c r="H26" s="9"/>
      <c r="I26" s="9"/>
      <c r="J26" s="9"/>
    </row>
    <row r="27" spans="1:10" ht="21" x14ac:dyDescent="0.35">
      <c r="A27" s="40" t="s">
        <v>17</v>
      </c>
      <c r="B27" s="41"/>
      <c r="C27" s="41"/>
      <c r="D27" s="42"/>
      <c r="E27" s="4">
        <v>0</v>
      </c>
      <c r="F27" s="4">
        <v>4400</v>
      </c>
      <c r="H27" s="9"/>
      <c r="I27" s="9"/>
      <c r="J27" s="9"/>
    </row>
    <row r="28" spans="1:10" ht="21" x14ac:dyDescent="0.35">
      <c r="A28" s="39" t="s">
        <v>13</v>
      </c>
      <c r="B28" s="39"/>
      <c r="C28" s="39"/>
      <c r="D28" s="39"/>
      <c r="E28" s="4">
        <v>0</v>
      </c>
      <c r="F28" s="4">
        <v>8</v>
      </c>
      <c r="H28" s="9"/>
      <c r="I28" s="9"/>
      <c r="J28" s="9"/>
    </row>
    <row r="29" spans="1:10" ht="21" x14ac:dyDescent="0.35">
      <c r="A29" s="34" t="s">
        <v>12</v>
      </c>
      <c r="B29" s="34"/>
      <c r="C29" s="34"/>
      <c r="D29" s="34"/>
      <c r="E29" s="5">
        <f>SUM(E18:E28)</f>
        <v>122655.63</v>
      </c>
      <c r="F29" s="5">
        <f>SUM(F18:F28)</f>
        <v>822296.45999999985</v>
      </c>
      <c r="H29" s="9"/>
      <c r="I29" s="9"/>
      <c r="J29" s="9"/>
    </row>
    <row r="30" spans="1:10" ht="21" x14ac:dyDescent="0.35">
      <c r="A30" s="6"/>
      <c r="B30" s="6"/>
      <c r="C30" s="6"/>
      <c r="D30" s="6"/>
      <c r="E30" s="13"/>
      <c r="F30" s="13"/>
      <c r="H30" s="9"/>
      <c r="I30" s="9"/>
      <c r="J30" s="9"/>
    </row>
    <row r="31" spans="1:10" x14ac:dyDescent="0.25">
      <c r="A31" s="8"/>
    </row>
    <row r="32" spans="1:10" ht="21" x14ac:dyDescent="0.35">
      <c r="A32" s="44" t="s">
        <v>31</v>
      </c>
      <c r="B32" s="45"/>
      <c r="C32" s="45"/>
      <c r="D32" s="46"/>
      <c r="E32" s="47">
        <v>20962462.98</v>
      </c>
      <c r="F32" s="48"/>
    </row>
    <row r="33" spans="1:6" x14ac:dyDescent="0.25">
      <c r="A33" s="8"/>
    </row>
    <row r="34" spans="1:6" x14ac:dyDescent="0.25">
      <c r="A34" s="43" t="s">
        <v>32</v>
      </c>
      <c r="B34" s="43"/>
      <c r="C34" s="43"/>
      <c r="D34" s="43"/>
      <c r="E34" s="43"/>
      <c r="F34" s="43"/>
    </row>
    <row r="35" spans="1:6" x14ac:dyDescent="0.25">
      <c r="A35" s="12"/>
      <c r="B35" s="12"/>
      <c r="C35" s="12"/>
      <c r="D35" s="12"/>
      <c r="E35" s="12"/>
      <c r="F35" s="12"/>
    </row>
    <row r="36" spans="1:6" x14ac:dyDescent="0.25">
      <c r="A36" s="49"/>
      <c r="B36" s="49"/>
      <c r="E36" s="49"/>
      <c r="F36" s="49"/>
    </row>
    <row r="37" spans="1:6" x14ac:dyDescent="0.25">
      <c r="A37" s="43" t="s">
        <v>21</v>
      </c>
      <c r="B37" s="43"/>
      <c r="E37" s="43" t="s">
        <v>22</v>
      </c>
      <c r="F37" s="43"/>
    </row>
    <row r="38" spans="1:6" x14ac:dyDescent="0.25">
      <c r="A38" s="43" t="s">
        <v>15</v>
      </c>
      <c r="B38" s="43"/>
      <c r="E38" s="43" t="s">
        <v>23</v>
      </c>
      <c r="F38" s="43"/>
    </row>
  </sheetData>
  <mergeCells count="35">
    <mergeCell ref="A37:B37"/>
    <mergeCell ref="E37:F37"/>
    <mergeCell ref="A38:B38"/>
    <mergeCell ref="E38:F38"/>
    <mergeCell ref="A29:D29"/>
    <mergeCell ref="A32:D32"/>
    <mergeCell ref="E32:F32"/>
    <mergeCell ref="A34:F34"/>
    <mergeCell ref="A36:B36"/>
    <mergeCell ref="E36:F36"/>
    <mergeCell ref="A28:D28"/>
    <mergeCell ref="A16:F16"/>
    <mergeCell ref="A17:D17"/>
    <mergeCell ref="A18:D18"/>
    <mergeCell ref="A19:D19"/>
    <mergeCell ref="A20:D20"/>
    <mergeCell ref="A21:D21"/>
    <mergeCell ref="A24:D24"/>
    <mergeCell ref="A22:D22"/>
    <mergeCell ref="A23:D23"/>
    <mergeCell ref="A25:D25"/>
    <mergeCell ref="A26:D26"/>
    <mergeCell ref="A27:D27"/>
    <mergeCell ref="A14:D14"/>
    <mergeCell ref="A1:F1"/>
    <mergeCell ref="A2:F2"/>
    <mergeCell ref="A4:F4"/>
    <mergeCell ref="A5:F5"/>
    <mergeCell ref="A7:F7"/>
    <mergeCell ref="A8:D8"/>
    <mergeCell ref="A9:D9"/>
    <mergeCell ref="A10:D10"/>
    <mergeCell ref="A11:D11"/>
    <mergeCell ref="A12:D12"/>
    <mergeCell ref="A13:D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7" sqref="A1:XFD1048576"/>
    </sheetView>
  </sheetViews>
  <sheetFormatPr defaultRowHeight="15" x14ac:dyDescent="0.25"/>
  <cols>
    <col min="1" max="1" width="10.5703125" customWidth="1"/>
    <col min="2" max="2" width="22.140625" customWidth="1"/>
    <col min="3" max="3" width="10.7109375" customWidth="1"/>
    <col min="4" max="4" width="10.28515625" customWidth="1"/>
    <col min="5" max="5" width="17.7109375" customWidth="1"/>
    <col min="6" max="6" width="20.5703125" customWidth="1"/>
    <col min="8" max="8" width="18.28515625" customWidth="1"/>
    <col min="9" max="9" width="13.140625" customWidth="1"/>
    <col min="10" max="10" width="11.5703125" bestFit="1" customWidth="1"/>
  </cols>
  <sheetData>
    <row r="1" spans="1:7" ht="26.25" x14ac:dyDescent="0.4">
      <c r="A1" s="35" t="s">
        <v>16</v>
      </c>
      <c r="B1" s="35"/>
      <c r="C1" s="35"/>
      <c r="D1" s="35"/>
      <c r="E1" s="35"/>
      <c r="F1" s="35"/>
      <c r="G1" s="2"/>
    </row>
    <row r="2" spans="1:7" ht="26.25" x14ac:dyDescent="0.4">
      <c r="A2" s="35" t="s">
        <v>18</v>
      </c>
      <c r="B2" s="35"/>
      <c r="C2" s="35"/>
      <c r="D2" s="35"/>
      <c r="E2" s="35"/>
      <c r="F2" s="35"/>
      <c r="G2" s="2"/>
    </row>
    <row r="3" spans="1:7" ht="26.25" x14ac:dyDescent="0.4">
      <c r="A3" s="15"/>
      <c r="B3" s="15"/>
      <c r="C3" s="15"/>
      <c r="D3" s="15"/>
      <c r="E3" s="15"/>
      <c r="F3" s="15"/>
      <c r="G3" s="2"/>
    </row>
    <row r="4" spans="1:7" ht="23.25" x14ac:dyDescent="0.35">
      <c r="A4" s="36" t="s">
        <v>0</v>
      </c>
      <c r="B4" s="36"/>
      <c r="C4" s="36"/>
      <c r="D4" s="36"/>
      <c r="E4" s="36"/>
      <c r="F4" s="36"/>
      <c r="G4" s="3"/>
    </row>
    <row r="5" spans="1:7" ht="21" x14ac:dyDescent="0.35">
      <c r="A5" s="37" t="s">
        <v>33</v>
      </c>
      <c r="B5" s="37"/>
      <c r="C5" s="37"/>
      <c r="D5" s="37"/>
      <c r="E5" s="37"/>
      <c r="F5" s="37"/>
    </row>
    <row r="6" spans="1:7" ht="18.75" x14ac:dyDescent="0.3">
      <c r="A6" s="1"/>
      <c r="B6" s="1"/>
      <c r="C6" s="1"/>
      <c r="D6" s="1"/>
      <c r="E6" s="1"/>
      <c r="F6" s="1"/>
    </row>
    <row r="7" spans="1:7" ht="23.25" x14ac:dyDescent="0.35">
      <c r="A7" s="36" t="s">
        <v>1</v>
      </c>
      <c r="B7" s="36"/>
      <c r="C7" s="36"/>
      <c r="D7" s="36"/>
      <c r="E7" s="36"/>
      <c r="F7" s="36"/>
    </row>
    <row r="8" spans="1:7" ht="15.75" x14ac:dyDescent="0.25">
      <c r="A8" s="38" t="s">
        <v>14</v>
      </c>
      <c r="B8" s="38"/>
      <c r="C8" s="38"/>
      <c r="D8" s="38"/>
      <c r="E8" s="16" t="s">
        <v>34</v>
      </c>
      <c r="F8" s="16" t="s">
        <v>35</v>
      </c>
    </row>
    <row r="9" spans="1:7" ht="21" x14ac:dyDescent="0.35">
      <c r="A9" s="39" t="s">
        <v>2</v>
      </c>
      <c r="B9" s="39"/>
      <c r="C9" s="39"/>
      <c r="D9" s="39"/>
      <c r="E9" s="4">
        <v>45497</v>
      </c>
      <c r="F9" s="4">
        <v>45497</v>
      </c>
    </row>
    <row r="10" spans="1:7" ht="21" x14ac:dyDescent="0.35">
      <c r="A10" s="39" t="s">
        <v>3</v>
      </c>
      <c r="B10" s="39"/>
      <c r="C10" s="39"/>
      <c r="D10" s="39"/>
      <c r="E10" s="4">
        <v>0</v>
      </c>
      <c r="F10" s="4">
        <v>0</v>
      </c>
    </row>
    <row r="11" spans="1:7" ht="21" x14ac:dyDescent="0.35">
      <c r="A11" s="40" t="s">
        <v>20</v>
      </c>
      <c r="B11" s="41"/>
      <c r="C11" s="41"/>
      <c r="D11" s="42"/>
      <c r="E11" s="4">
        <v>0</v>
      </c>
      <c r="F11" s="4">
        <v>0</v>
      </c>
    </row>
    <row r="12" spans="1:7" ht="21" x14ac:dyDescent="0.35">
      <c r="A12" s="40" t="s">
        <v>19</v>
      </c>
      <c r="B12" s="41"/>
      <c r="C12" s="41"/>
      <c r="D12" s="42"/>
      <c r="E12" s="4">
        <v>671.59</v>
      </c>
      <c r="F12" s="4">
        <v>671.59</v>
      </c>
    </row>
    <row r="13" spans="1:7" ht="21" x14ac:dyDescent="0.35">
      <c r="A13" s="39" t="s">
        <v>4</v>
      </c>
      <c r="B13" s="39"/>
      <c r="C13" s="39"/>
      <c r="D13" s="39"/>
      <c r="E13" s="4">
        <v>312337.36</v>
      </c>
      <c r="F13" s="4">
        <v>312337.36</v>
      </c>
    </row>
    <row r="14" spans="1:7" ht="21" x14ac:dyDescent="0.35">
      <c r="A14" s="34" t="s">
        <v>11</v>
      </c>
      <c r="B14" s="34"/>
      <c r="C14" s="34"/>
      <c r="D14" s="34"/>
      <c r="E14" s="5">
        <f>SUM(E9:E13)</f>
        <v>358505.94999999995</v>
      </c>
      <c r="F14" s="5">
        <f>SUM(F9:F13)</f>
        <v>358505.94999999995</v>
      </c>
    </row>
    <row r="15" spans="1:7" ht="21" x14ac:dyDescent="0.35">
      <c r="A15" s="6"/>
      <c r="B15" s="6"/>
      <c r="C15" s="6"/>
      <c r="D15" s="6"/>
      <c r="E15" s="7"/>
      <c r="F15" s="7"/>
    </row>
    <row r="16" spans="1:7" ht="23.25" x14ac:dyDescent="0.35">
      <c r="A16" s="36" t="s">
        <v>5</v>
      </c>
      <c r="B16" s="36"/>
      <c r="C16" s="36"/>
      <c r="D16" s="36"/>
      <c r="E16" s="36"/>
      <c r="F16" s="36"/>
    </row>
    <row r="17" spans="1:10" ht="15.75" x14ac:dyDescent="0.25">
      <c r="A17" s="38" t="s">
        <v>14</v>
      </c>
      <c r="B17" s="38"/>
      <c r="C17" s="38"/>
      <c r="D17" s="38"/>
      <c r="E17" s="16" t="s">
        <v>34</v>
      </c>
      <c r="F17" s="16" t="s">
        <v>35</v>
      </c>
    </row>
    <row r="18" spans="1:10" ht="21" x14ac:dyDescent="0.35">
      <c r="A18" s="39" t="s">
        <v>6</v>
      </c>
      <c r="B18" s="39"/>
      <c r="C18" s="39"/>
      <c r="D18" s="39"/>
      <c r="E18" s="4">
        <v>36475.08</v>
      </c>
      <c r="F18" s="4">
        <v>36475.08</v>
      </c>
      <c r="H18" s="9"/>
      <c r="I18" s="9"/>
      <c r="J18" s="9"/>
    </row>
    <row r="19" spans="1:10" ht="21" x14ac:dyDescent="0.35">
      <c r="A19" s="39" t="s">
        <v>7</v>
      </c>
      <c r="B19" s="39"/>
      <c r="C19" s="39"/>
      <c r="D19" s="39"/>
      <c r="E19" s="4">
        <v>23480.06</v>
      </c>
      <c r="F19" s="4">
        <v>23480.06</v>
      </c>
      <c r="H19" s="9"/>
      <c r="I19" s="9"/>
      <c r="J19" s="9"/>
    </row>
    <row r="20" spans="1:10" ht="21" x14ac:dyDescent="0.35">
      <c r="A20" s="39" t="s">
        <v>8</v>
      </c>
      <c r="B20" s="39"/>
      <c r="C20" s="39"/>
      <c r="D20" s="39"/>
      <c r="E20" s="4">
        <v>0</v>
      </c>
      <c r="F20" s="4">
        <v>0</v>
      </c>
      <c r="H20" s="9"/>
      <c r="I20" s="9"/>
      <c r="J20" s="9"/>
    </row>
    <row r="21" spans="1:10" ht="21" x14ac:dyDescent="0.35">
      <c r="A21" s="39" t="s">
        <v>9</v>
      </c>
      <c r="B21" s="39"/>
      <c r="C21" s="39"/>
      <c r="D21" s="39"/>
      <c r="E21" s="4">
        <v>0</v>
      </c>
      <c r="F21" s="4">
        <v>0</v>
      </c>
      <c r="H21" s="9"/>
      <c r="I21" s="9"/>
      <c r="J21" s="9"/>
    </row>
    <row r="22" spans="1:10" ht="21" x14ac:dyDescent="0.35">
      <c r="A22" s="39" t="s">
        <v>10</v>
      </c>
      <c r="B22" s="39"/>
      <c r="C22" s="39"/>
      <c r="D22" s="39"/>
      <c r="E22" s="4">
        <v>108.42</v>
      </c>
      <c r="F22" s="4">
        <v>108.42</v>
      </c>
      <c r="H22" s="9"/>
      <c r="I22" s="9"/>
      <c r="J22" s="9"/>
    </row>
    <row r="23" spans="1:10" ht="21" x14ac:dyDescent="0.35">
      <c r="A23" s="40" t="s">
        <v>24</v>
      </c>
      <c r="B23" s="41"/>
      <c r="C23" s="41"/>
      <c r="D23" s="42"/>
      <c r="E23" s="4">
        <v>0</v>
      </c>
      <c r="F23" s="4">
        <v>0</v>
      </c>
      <c r="H23" s="9"/>
      <c r="I23" s="9"/>
      <c r="J23" s="9"/>
    </row>
    <row r="24" spans="1:10" ht="21" x14ac:dyDescent="0.35">
      <c r="A24" s="40" t="s">
        <v>17</v>
      </c>
      <c r="B24" s="41"/>
      <c r="C24" s="41"/>
      <c r="D24" s="42"/>
      <c r="E24" s="4">
        <v>0</v>
      </c>
      <c r="F24" s="4">
        <v>0</v>
      </c>
      <c r="H24" s="9"/>
      <c r="I24" s="9"/>
      <c r="J24" s="9"/>
    </row>
    <row r="25" spans="1:10" ht="21" x14ac:dyDescent="0.35">
      <c r="A25" s="34" t="s">
        <v>12</v>
      </c>
      <c r="B25" s="34"/>
      <c r="C25" s="34"/>
      <c r="D25" s="34"/>
      <c r="E25" s="5">
        <f>SUM(E18:E24)</f>
        <v>60063.56</v>
      </c>
      <c r="F25" s="5">
        <f>SUM(F18:F24)</f>
        <v>60063.56</v>
      </c>
      <c r="H25" s="9"/>
      <c r="I25" s="9"/>
      <c r="J25" s="9"/>
    </row>
    <row r="26" spans="1:10" ht="21" x14ac:dyDescent="0.35">
      <c r="A26" s="6"/>
      <c r="B26" s="6"/>
      <c r="C26" s="6"/>
      <c r="D26" s="6"/>
      <c r="E26" s="13"/>
      <c r="F26" s="13"/>
      <c r="H26" s="9"/>
      <c r="I26" s="9"/>
      <c r="J26" s="9"/>
    </row>
    <row r="27" spans="1:10" x14ac:dyDescent="0.25">
      <c r="A27" s="8"/>
    </row>
    <row r="28" spans="1:10" ht="21" x14ac:dyDescent="0.35">
      <c r="A28" s="44" t="s">
        <v>37</v>
      </c>
      <c r="B28" s="45"/>
      <c r="C28" s="45"/>
      <c r="D28" s="46"/>
      <c r="E28" s="47">
        <v>21260905.370000001</v>
      </c>
      <c r="F28" s="48"/>
    </row>
    <row r="29" spans="1:10" x14ac:dyDescent="0.25">
      <c r="A29" s="8"/>
    </row>
    <row r="30" spans="1:10" x14ac:dyDescent="0.25">
      <c r="A30" s="43" t="s">
        <v>36</v>
      </c>
      <c r="B30" s="43"/>
      <c r="C30" s="43"/>
      <c r="D30" s="43"/>
      <c r="E30" s="43"/>
      <c r="F30" s="43"/>
    </row>
    <row r="31" spans="1:10" x14ac:dyDescent="0.25">
      <c r="A31" s="17"/>
      <c r="B31" s="17"/>
      <c r="C31" s="17"/>
      <c r="D31" s="17"/>
      <c r="E31" s="17"/>
      <c r="F31" s="17"/>
    </row>
    <row r="32" spans="1:10" x14ac:dyDescent="0.25">
      <c r="A32" s="49"/>
      <c r="B32" s="49"/>
      <c r="E32" s="49"/>
      <c r="F32" s="49"/>
    </row>
    <row r="33" spans="1:6" x14ac:dyDescent="0.25">
      <c r="A33" s="43" t="s">
        <v>21</v>
      </c>
      <c r="B33" s="43"/>
      <c r="E33" s="43" t="s">
        <v>22</v>
      </c>
      <c r="F33" s="43"/>
    </row>
    <row r="34" spans="1:6" x14ac:dyDescent="0.25">
      <c r="A34" s="43" t="s">
        <v>15</v>
      </c>
      <c r="B34" s="43"/>
      <c r="E34" s="43" t="s">
        <v>23</v>
      </c>
      <c r="F34" s="43"/>
    </row>
  </sheetData>
  <mergeCells count="31">
    <mergeCell ref="A14:D14"/>
    <mergeCell ref="A1:F1"/>
    <mergeCell ref="A2:F2"/>
    <mergeCell ref="A4:F4"/>
    <mergeCell ref="A5:F5"/>
    <mergeCell ref="A7:F7"/>
    <mergeCell ref="A8:D8"/>
    <mergeCell ref="A9:D9"/>
    <mergeCell ref="A10:D10"/>
    <mergeCell ref="A11:D11"/>
    <mergeCell ref="A12:D12"/>
    <mergeCell ref="A13:D13"/>
    <mergeCell ref="A22:D22"/>
    <mergeCell ref="A23:D23"/>
    <mergeCell ref="A24:D24"/>
    <mergeCell ref="A16:F16"/>
    <mergeCell ref="A17:D17"/>
    <mergeCell ref="A18:D18"/>
    <mergeCell ref="A19:D19"/>
    <mergeCell ref="A20:D20"/>
    <mergeCell ref="A21:D21"/>
    <mergeCell ref="A33:B33"/>
    <mergeCell ref="E33:F33"/>
    <mergeCell ref="A34:B34"/>
    <mergeCell ref="E34:F34"/>
    <mergeCell ref="A25:D25"/>
    <mergeCell ref="A28:D28"/>
    <mergeCell ref="E28:F28"/>
    <mergeCell ref="A30:F30"/>
    <mergeCell ref="A32:B32"/>
    <mergeCell ref="E32:F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6" workbookViewId="0">
      <selection activeCell="F29" sqref="F29"/>
    </sheetView>
  </sheetViews>
  <sheetFormatPr defaultRowHeight="15" x14ac:dyDescent="0.25"/>
  <cols>
    <col min="1" max="1" width="8.5703125" customWidth="1"/>
    <col min="2" max="2" width="9.85546875" customWidth="1"/>
    <col min="3" max="3" width="10.7109375" customWidth="1"/>
    <col min="4" max="4" width="9.5703125" customWidth="1"/>
    <col min="5" max="5" width="16.140625" customWidth="1"/>
    <col min="6" max="6" width="18.5703125" customWidth="1"/>
    <col min="7" max="7" width="18.28515625" bestFit="1" customWidth="1"/>
    <col min="8" max="8" width="18.28515625" customWidth="1"/>
    <col min="9" max="9" width="13.140625" customWidth="1"/>
    <col min="10" max="10" width="11.5703125" bestFit="1" customWidth="1"/>
  </cols>
  <sheetData>
    <row r="1" spans="1:8" ht="26.25" x14ac:dyDescent="0.4">
      <c r="A1" s="35" t="s">
        <v>16</v>
      </c>
      <c r="B1" s="35"/>
      <c r="C1" s="35"/>
      <c r="D1" s="35"/>
      <c r="E1" s="35"/>
      <c r="F1" s="35"/>
      <c r="G1" s="35"/>
    </row>
    <row r="2" spans="1:8" ht="26.25" x14ac:dyDescent="0.4">
      <c r="A2" s="35" t="s">
        <v>18</v>
      </c>
      <c r="B2" s="35"/>
      <c r="C2" s="35"/>
      <c r="D2" s="35"/>
      <c r="E2" s="35"/>
      <c r="F2" s="35"/>
      <c r="G2" s="35"/>
    </row>
    <row r="3" spans="1:8" ht="26.25" x14ac:dyDescent="0.4">
      <c r="A3" s="24"/>
      <c r="B3" s="24"/>
      <c r="C3" s="24"/>
      <c r="D3" s="24"/>
      <c r="E3" s="24"/>
      <c r="F3" s="24"/>
      <c r="G3" s="2"/>
    </row>
    <row r="4" spans="1:8" ht="23.25" x14ac:dyDescent="0.35">
      <c r="A4" s="36" t="s">
        <v>0</v>
      </c>
      <c r="B4" s="36"/>
      <c r="C4" s="36"/>
      <c r="D4" s="36"/>
      <c r="E4" s="36"/>
      <c r="F4" s="36"/>
      <c r="G4" s="36"/>
    </row>
    <row r="5" spans="1:8" ht="21" x14ac:dyDescent="0.35">
      <c r="A5" s="37" t="s">
        <v>45</v>
      </c>
      <c r="B5" s="37"/>
      <c r="C5" s="37"/>
      <c r="D5" s="37"/>
      <c r="E5" s="37"/>
      <c r="F5" s="37"/>
      <c r="G5" s="37"/>
    </row>
    <row r="6" spans="1:8" ht="18.75" x14ac:dyDescent="0.3">
      <c r="A6" s="1"/>
      <c r="B6" s="1"/>
      <c r="C6" s="1"/>
      <c r="D6" s="1"/>
      <c r="E6" s="1"/>
      <c r="F6" s="1"/>
    </row>
    <row r="7" spans="1:8" ht="18.75" x14ac:dyDescent="0.3">
      <c r="A7" s="52" t="s">
        <v>1</v>
      </c>
      <c r="B7" s="52"/>
      <c r="C7" s="52"/>
      <c r="D7" s="52"/>
      <c r="E7" s="52"/>
      <c r="F7" s="52"/>
      <c r="G7" s="52"/>
    </row>
    <row r="8" spans="1:8" ht="18.75" x14ac:dyDescent="0.3">
      <c r="A8" s="53" t="s">
        <v>14</v>
      </c>
      <c r="B8" s="53"/>
      <c r="C8" s="53"/>
      <c r="D8" s="53"/>
      <c r="E8" s="26" t="s">
        <v>34</v>
      </c>
      <c r="F8" s="26" t="s">
        <v>43</v>
      </c>
      <c r="G8" s="26" t="s">
        <v>46</v>
      </c>
    </row>
    <row r="9" spans="1:8" ht="18.75" x14ac:dyDescent="0.3">
      <c r="A9" s="54" t="s">
        <v>38</v>
      </c>
      <c r="B9" s="54"/>
      <c r="C9" s="54"/>
      <c r="D9" s="54"/>
      <c r="E9" s="18">
        <v>46116.92</v>
      </c>
      <c r="F9" s="18">
        <v>41627.65</v>
      </c>
      <c r="G9" s="18">
        <v>87744.57</v>
      </c>
      <c r="H9" s="23"/>
    </row>
    <row r="10" spans="1:8" ht="18.75" x14ac:dyDescent="0.3">
      <c r="A10" s="54" t="s">
        <v>39</v>
      </c>
      <c r="B10" s="54"/>
      <c r="C10" s="54"/>
      <c r="D10" s="54"/>
      <c r="E10" s="18">
        <v>0</v>
      </c>
      <c r="F10" s="18">
        <v>54393.84</v>
      </c>
      <c r="G10" s="18">
        <v>54393.84</v>
      </c>
      <c r="H10" s="23"/>
    </row>
    <row r="11" spans="1:8" ht="18.75" x14ac:dyDescent="0.3">
      <c r="A11" s="55" t="s">
        <v>40</v>
      </c>
      <c r="B11" s="56"/>
      <c r="C11" s="56"/>
      <c r="D11" s="57"/>
      <c r="E11" s="18">
        <v>0</v>
      </c>
      <c r="F11" s="18">
        <v>0</v>
      </c>
      <c r="G11" s="18">
        <v>0</v>
      </c>
      <c r="H11" s="23"/>
    </row>
    <row r="12" spans="1:8" ht="18.75" x14ac:dyDescent="0.3">
      <c r="A12" s="55" t="s">
        <v>41</v>
      </c>
      <c r="B12" s="56"/>
      <c r="C12" s="56"/>
      <c r="D12" s="57"/>
      <c r="E12" s="18">
        <v>0</v>
      </c>
      <c r="F12" s="18">
        <v>1521.26</v>
      </c>
      <c r="G12" s="18">
        <v>1521.26</v>
      </c>
      <c r="H12" s="23"/>
    </row>
    <row r="13" spans="1:8" ht="18.75" x14ac:dyDescent="0.3">
      <c r="A13" s="54" t="s">
        <v>42</v>
      </c>
      <c r="B13" s="54"/>
      <c r="C13" s="54"/>
      <c r="D13" s="54"/>
      <c r="E13" s="18">
        <v>5354.37</v>
      </c>
      <c r="F13" s="18">
        <v>-5354.37</v>
      </c>
      <c r="G13" s="18">
        <v>0</v>
      </c>
      <c r="H13" s="23"/>
    </row>
    <row r="14" spans="1:8" ht="18.75" x14ac:dyDescent="0.3">
      <c r="A14" s="53" t="s">
        <v>11</v>
      </c>
      <c r="B14" s="53"/>
      <c r="C14" s="53"/>
      <c r="D14" s="53"/>
      <c r="E14" s="19">
        <f>SUM(E9:E13)</f>
        <v>51471.29</v>
      </c>
      <c r="F14" s="19">
        <f>SUM(F9:F13)</f>
        <v>92188.37999999999</v>
      </c>
      <c r="G14" s="19">
        <f>SUM(G9:G13)</f>
        <v>143659.67000000001</v>
      </c>
      <c r="H14" s="23"/>
    </row>
    <row r="15" spans="1:8" ht="18.75" x14ac:dyDescent="0.3">
      <c r="A15" s="20"/>
      <c r="B15" s="20"/>
      <c r="C15" s="20"/>
      <c r="D15" s="20"/>
      <c r="E15" s="21"/>
      <c r="F15" s="21"/>
      <c r="G15" s="21"/>
    </row>
    <row r="16" spans="1:8" ht="18.75" x14ac:dyDescent="0.3">
      <c r="A16" s="52" t="s">
        <v>5</v>
      </c>
      <c r="B16" s="52"/>
      <c r="C16" s="52"/>
      <c r="D16" s="52"/>
      <c r="E16" s="52"/>
      <c r="F16" s="52"/>
      <c r="G16" s="52"/>
    </row>
    <row r="17" spans="1:10" ht="18.75" x14ac:dyDescent="0.3">
      <c r="A17" s="53" t="s">
        <v>14</v>
      </c>
      <c r="B17" s="53"/>
      <c r="C17" s="53"/>
      <c r="D17" s="53"/>
      <c r="E17" s="27" t="s">
        <v>34</v>
      </c>
      <c r="F17" s="27" t="s">
        <v>43</v>
      </c>
      <c r="G17" s="27" t="s">
        <v>46</v>
      </c>
    </row>
    <row r="18" spans="1:10" ht="18.75" x14ac:dyDescent="0.3">
      <c r="A18" s="54" t="s">
        <v>6</v>
      </c>
      <c r="B18" s="54"/>
      <c r="C18" s="54"/>
      <c r="D18" s="54"/>
      <c r="E18" s="18">
        <v>76789.72</v>
      </c>
      <c r="F18" s="18">
        <v>78337.05</v>
      </c>
      <c r="G18" s="18">
        <f>E18+F18</f>
        <v>155126.77000000002</v>
      </c>
      <c r="H18" s="9"/>
      <c r="I18" s="9"/>
      <c r="J18" s="9"/>
    </row>
    <row r="19" spans="1:10" ht="18.75" x14ac:dyDescent="0.3">
      <c r="A19" s="54" t="s">
        <v>7</v>
      </c>
      <c r="B19" s="54"/>
      <c r="C19" s="54"/>
      <c r="D19" s="54"/>
      <c r="E19" s="18">
        <v>27072.54</v>
      </c>
      <c r="F19" s="18">
        <v>27072.54</v>
      </c>
      <c r="G19" s="18">
        <f>E19+F19</f>
        <v>54145.08</v>
      </c>
      <c r="H19" s="9"/>
      <c r="I19" s="9"/>
      <c r="J19" s="9"/>
    </row>
    <row r="20" spans="1:10" ht="18.75" x14ac:dyDescent="0.3">
      <c r="A20" s="55" t="s">
        <v>41</v>
      </c>
      <c r="B20" s="56"/>
      <c r="C20" s="56"/>
      <c r="D20" s="57"/>
      <c r="E20" s="18">
        <v>0</v>
      </c>
      <c r="F20" s="18">
        <v>0</v>
      </c>
      <c r="G20" s="18">
        <f t="shared" ref="G20" si="0">E20+F20</f>
        <v>0</v>
      </c>
      <c r="H20" s="9"/>
      <c r="I20" s="9"/>
      <c r="J20" s="9"/>
    </row>
    <row r="21" spans="1:10" ht="18.75" x14ac:dyDescent="0.3">
      <c r="A21" s="55" t="s">
        <v>17</v>
      </c>
      <c r="B21" s="56"/>
      <c r="C21" s="56"/>
      <c r="D21" s="57"/>
      <c r="E21" s="18">
        <v>0</v>
      </c>
      <c r="F21" s="18">
        <v>0</v>
      </c>
      <c r="G21" s="18">
        <v>0</v>
      </c>
      <c r="H21" s="9"/>
      <c r="I21" s="9"/>
      <c r="J21" s="9"/>
    </row>
    <row r="22" spans="1:10" ht="18.75" x14ac:dyDescent="0.3">
      <c r="A22" s="53" t="s">
        <v>12</v>
      </c>
      <c r="B22" s="53"/>
      <c r="C22" s="53"/>
      <c r="D22" s="53"/>
      <c r="E22" s="19">
        <f>SUM(E18:E21)</f>
        <v>103862.26000000001</v>
      </c>
      <c r="F22" s="19">
        <f>SUM(F18:F21)</f>
        <v>105409.59</v>
      </c>
      <c r="G22" s="19">
        <f>SUM(G18:G21)</f>
        <v>209271.85000000003</v>
      </c>
      <c r="H22" s="9"/>
      <c r="I22" s="9"/>
      <c r="J22" s="9"/>
    </row>
    <row r="23" spans="1:10" ht="18.75" x14ac:dyDescent="0.3">
      <c r="A23" s="20"/>
      <c r="B23" s="20"/>
      <c r="C23" s="20"/>
      <c r="D23" s="20"/>
      <c r="E23" s="22"/>
      <c r="F23" s="22"/>
      <c r="G23" s="22"/>
      <c r="H23" s="9"/>
      <c r="I23" s="9"/>
      <c r="J23" s="9"/>
    </row>
    <row r="24" spans="1:10" ht="21" x14ac:dyDescent="0.35">
      <c r="A24" s="34" t="s">
        <v>47</v>
      </c>
      <c r="B24" s="34"/>
      <c r="C24" s="34"/>
      <c r="D24" s="34"/>
      <c r="E24" s="34"/>
      <c r="F24" s="50">
        <v>27802672.100000001</v>
      </c>
      <c r="G24" s="50"/>
      <c r="H24" s="9"/>
      <c r="I24" s="9"/>
      <c r="J24" s="9"/>
    </row>
    <row r="25" spans="1:10" ht="21" x14ac:dyDescent="0.35">
      <c r="A25" s="34" t="s">
        <v>48</v>
      </c>
      <c r="B25" s="34"/>
      <c r="C25" s="34"/>
      <c r="D25" s="34"/>
      <c r="E25" s="34"/>
      <c r="F25" s="50">
        <v>27677487.34</v>
      </c>
      <c r="G25" s="50"/>
    </row>
    <row r="26" spans="1:10" x14ac:dyDescent="0.25">
      <c r="A26" s="8"/>
    </row>
    <row r="27" spans="1:10" x14ac:dyDescent="0.25">
      <c r="A27" s="43" t="s">
        <v>49</v>
      </c>
      <c r="B27" s="43"/>
      <c r="C27" s="43"/>
      <c r="D27" s="43"/>
      <c r="E27" s="43"/>
      <c r="F27" s="43"/>
      <c r="G27" s="43"/>
    </row>
    <row r="28" spans="1:10" x14ac:dyDescent="0.25">
      <c r="A28" s="25"/>
      <c r="B28" s="25"/>
      <c r="C28" s="25"/>
      <c r="D28" s="25"/>
      <c r="E28" s="25"/>
      <c r="F28" s="25"/>
      <c r="G28" s="25"/>
    </row>
    <row r="29" spans="1:10" x14ac:dyDescent="0.25">
      <c r="A29" s="25"/>
      <c r="B29" s="25"/>
      <c r="C29" s="25"/>
      <c r="D29" s="25"/>
      <c r="E29" s="25"/>
      <c r="F29" s="25"/>
      <c r="G29" s="25"/>
    </row>
    <row r="30" spans="1:10" x14ac:dyDescent="0.25">
      <c r="A30" s="25"/>
      <c r="B30" s="25"/>
      <c r="C30" s="25"/>
      <c r="D30" s="25"/>
      <c r="E30" s="25"/>
      <c r="F30" s="25"/>
      <c r="G30" s="25"/>
    </row>
    <row r="31" spans="1:10" x14ac:dyDescent="0.25">
      <c r="A31" s="25"/>
      <c r="B31" s="25"/>
      <c r="C31" s="25"/>
      <c r="D31" s="25"/>
      <c r="E31" s="25"/>
      <c r="F31" s="25"/>
    </row>
    <row r="32" spans="1:10" x14ac:dyDescent="0.25">
      <c r="A32" s="49"/>
      <c r="B32" s="49"/>
      <c r="C32" s="49"/>
      <c r="E32" s="49"/>
      <c r="F32" s="49"/>
    </row>
    <row r="33" spans="1:6" x14ac:dyDescent="0.25">
      <c r="A33" s="51" t="s">
        <v>44</v>
      </c>
      <c r="B33" s="51"/>
      <c r="C33" s="51"/>
      <c r="E33" s="43" t="s">
        <v>22</v>
      </c>
      <c r="F33" s="43"/>
    </row>
    <row r="34" spans="1:6" x14ac:dyDescent="0.25">
      <c r="A34" s="43" t="s">
        <v>15</v>
      </c>
      <c r="B34" s="43"/>
      <c r="C34" s="43"/>
      <c r="E34" s="43" t="s">
        <v>23</v>
      </c>
      <c r="F34" s="43"/>
    </row>
  </sheetData>
  <mergeCells count="30">
    <mergeCell ref="A14:D14"/>
    <mergeCell ref="A1:G1"/>
    <mergeCell ref="A2:G2"/>
    <mergeCell ref="A4:G4"/>
    <mergeCell ref="A5:G5"/>
    <mergeCell ref="A7:G7"/>
    <mergeCell ref="A8:D8"/>
    <mergeCell ref="A9:D9"/>
    <mergeCell ref="A10:D10"/>
    <mergeCell ref="A11:D11"/>
    <mergeCell ref="A12:D12"/>
    <mergeCell ref="A13:D13"/>
    <mergeCell ref="F24:G24"/>
    <mergeCell ref="A16:G16"/>
    <mergeCell ref="A17:D17"/>
    <mergeCell ref="A18:D18"/>
    <mergeCell ref="A19:D19"/>
    <mergeCell ref="A20:D20"/>
    <mergeCell ref="A21:D21"/>
    <mergeCell ref="A22:D22"/>
    <mergeCell ref="A24:E24"/>
    <mergeCell ref="A34:C34"/>
    <mergeCell ref="E34:F34"/>
    <mergeCell ref="A25:E25"/>
    <mergeCell ref="F25:G25"/>
    <mergeCell ref="A27:G27"/>
    <mergeCell ref="A32:C32"/>
    <mergeCell ref="E32:F32"/>
    <mergeCell ref="A33:C33"/>
    <mergeCell ref="E33:F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20" sqref="A1:XFD1048576"/>
    </sheetView>
  </sheetViews>
  <sheetFormatPr defaultRowHeight="15" x14ac:dyDescent="0.25"/>
  <cols>
    <col min="1" max="1" width="8.5703125" customWidth="1"/>
    <col min="2" max="2" width="9.85546875" customWidth="1"/>
    <col min="3" max="3" width="10.7109375" customWidth="1"/>
    <col min="4" max="4" width="9.5703125" customWidth="1"/>
    <col min="5" max="5" width="16.140625" customWidth="1"/>
    <col min="6" max="6" width="18.5703125" customWidth="1"/>
    <col min="7" max="7" width="18.28515625" bestFit="1" customWidth="1"/>
    <col min="8" max="8" width="18.28515625" customWidth="1"/>
    <col min="9" max="9" width="13.140625" customWidth="1"/>
    <col min="10" max="10" width="11.5703125" bestFit="1" customWidth="1"/>
  </cols>
  <sheetData>
    <row r="1" spans="1:8" ht="26.25" x14ac:dyDescent="0.4">
      <c r="A1" s="35" t="s">
        <v>16</v>
      </c>
      <c r="B1" s="35"/>
      <c r="C1" s="35"/>
      <c r="D1" s="35"/>
      <c r="E1" s="35"/>
      <c r="F1" s="35"/>
      <c r="G1" s="35"/>
    </row>
    <row r="2" spans="1:8" ht="26.25" x14ac:dyDescent="0.4">
      <c r="A2" s="35" t="s">
        <v>18</v>
      </c>
      <c r="B2" s="35"/>
      <c r="C2" s="35"/>
      <c r="D2" s="35"/>
      <c r="E2" s="35"/>
      <c r="F2" s="35"/>
      <c r="G2" s="35"/>
    </row>
    <row r="3" spans="1:8" ht="26.25" x14ac:dyDescent="0.4">
      <c r="A3" s="28"/>
      <c r="B3" s="28"/>
      <c r="C3" s="28"/>
      <c r="D3" s="28"/>
      <c r="E3" s="28"/>
      <c r="F3" s="28"/>
      <c r="G3" s="2"/>
    </row>
    <row r="4" spans="1:8" ht="23.25" x14ac:dyDescent="0.35">
      <c r="A4" s="36" t="s">
        <v>0</v>
      </c>
      <c r="B4" s="36"/>
      <c r="C4" s="36"/>
      <c r="D4" s="36"/>
      <c r="E4" s="36"/>
      <c r="F4" s="36"/>
      <c r="G4" s="36"/>
    </row>
    <row r="5" spans="1:8" ht="21" x14ac:dyDescent="0.35">
      <c r="A5" s="37" t="s">
        <v>50</v>
      </c>
      <c r="B5" s="37"/>
      <c r="C5" s="37"/>
      <c r="D5" s="37"/>
      <c r="E5" s="37"/>
      <c r="F5" s="37"/>
      <c r="G5" s="37"/>
    </row>
    <row r="6" spans="1:8" ht="18.75" x14ac:dyDescent="0.3">
      <c r="A6" s="1"/>
      <c r="B6" s="1"/>
      <c r="C6" s="1"/>
      <c r="D6" s="1"/>
      <c r="E6" s="1"/>
      <c r="F6" s="1"/>
    </row>
    <row r="7" spans="1:8" ht="18.75" x14ac:dyDescent="0.3">
      <c r="A7" s="52" t="s">
        <v>1</v>
      </c>
      <c r="B7" s="52"/>
      <c r="C7" s="52"/>
      <c r="D7" s="52"/>
      <c r="E7" s="52"/>
      <c r="F7" s="52"/>
      <c r="G7" s="52"/>
    </row>
    <row r="8" spans="1:8" ht="18.75" x14ac:dyDescent="0.3">
      <c r="A8" s="53" t="s">
        <v>14</v>
      </c>
      <c r="B8" s="53"/>
      <c r="C8" s="53"/>
      <c r="D8" s="53"/>
      <c r="E8" s="30" t="s">
        <v>51</v>
      </c>
      <c r="F8" s="30" t="s">
        <v>52</v>
      </c>
      <c r="G8" s="30" t="s">
        <v>46</v>
      </c>
    </row>
    <row r="9" spans="1:8" ht="18.75" x14ac:dyDescent="0.3">
      <c r="A9" s="54" t="s">
        <v>38</v>
      </c>
      <c r="B9" s="54"/>
      <c r="C9" s="54"/>
      <c r="D9" s="54"/>
      <c r="E9" s="18">
        <v>42005.85</v>
      </c>
      <c r="F9" s="18">
        <v>42053.85</v>
      </c>
      <c r="G9" s="18">
        <v>171804.27</v>
      </c>
      <c r="H9" s="23"/>
    </row>
    <row r="10" spans="1:8" ht="18.75" x14ac:dyDescent="0.3">
      <c r="A10" s="54" t="s">
        <v>57</v>
      </c>
      <c r="B10" s="54"/>
      <c r="C10" s="54"/>
      <c r="D10" s="54"/>
      <c r="E10" s="18">
        <v>48679.44</v>
      </c>
      <c r="F10" s="18">
        <v>49125.279999999999</v>
      </c>
      <c r="G10" s="18">
        <v>151816.88</v>
      </c>
      <c r="H10" s="23"/>
    </row>
    <row r="11" spans="1:8" ht="18.75" x14ac:dyDescent="0.3">
      <c r="A11" s="55" t="s">
        <v>56</v>
      </c>
      <c r="B11" s="56"/>
      <c r="C11" s="56"/>
      <c r="D11" s="57"/>
      <c r="E11" s="18">
        <v>381.68</v>
      </c>
      <c r="F11" s="18">
        <v>381.68</v>
      </c>
      <c r="G11" s="18">
        <v>1145.04</v>
      </c>
      <c r="H11" s="23"/>
    </row>
    <row r="12" spans="1:8" ht="18.75" x14ac:dyDescent="0.3">
      <c r="A12" s="55" t="s">
        <v>41</v>
      </c>
      <c r="B12" s="56"/>
      <c r="C12" s="56"/>
      <c r="D12" s="57"/>
      <c r="E12" s="18">
        <v>1604.2</v>
      </c>
      <c r="F12" s="18">
        <v>1604.2</v>
      </c>
      <c r="G12" s="18">
        <v>4729.66</v>
      </c>
      <c r="H12" s="23"/>
    </row>
    <row r="13" spans="1:8" ht="18.75" x14ac:dyDescent="0.3">
      <c r="A13" s="54" t="s">
        <v>42</v>
      </c>
      <c r="B13" s="54"/>
      <c r="C13" s="54"/>
      <c r="D13" s="54"/>
      <c r="E13" s="18">
        <v>126.31</v>
      </c>
      <c r="F13" s="18">
        <v>128277.15</v>
      </c>
      <c r="G13" s="18">
        <v>128403.46</v>
      </c>
      <c r="H13" s="23"/>
    </row>
    <row r="14" spans="1:8" ht="18.75" x14ac:dyDescent="0.3">
      <c r="A14" s="53" t="s">
        <v>11</v>
      </c>
      <c r="B14" s="53"/>
      <c r="C14" s="53"/>
      <c r="D14" s="53"/>
      <c r="E14" s="19">
        <f>SUM(E9:E13)</f>
        <v>92797.48</v>
      </c>
      <c r="F14" s="19">
        <f>SUM(F9:F13)</f>
        <v>221442.15999999997</v>
      </c>
      <c r="G14" s="19">
        <f>SUM(G9:G13)</f>
        <v>457899.31</v>
      </c>
      <c r="H14" s="23"/>
    </row>
    <row r="15" spans="1:8" ht="18.75" x14ac:dyDescent="0.3">
      <c r="A15" s="20"/>
      <c r="B15" s="20"/>
      <c r="C15" s="20"/>
      <c r="D15" s="20"/>
      <c r="E15" s="21"/>
      <c r="F15" s="21"/>
      <c r="G15" s="21"/>
    </row>
    <row r="16" spans="1:8" ht="18.75" x14ac:dyDescent="0.3">
      <c r="A16" s="52" t="s">
        <v>5</v>
      </c>
      <c r="B16" s="52"/>
      <c r="C16" s="52"/>
      <c r="D16" s="52"/>
      <c r="E16" s="52"/>
      <c r="F16" s="52"/>
      <c r="G16" s="52"/>
    </row>
    <row r="17" spans="1:10" ht="18.75" x14ac:dyDescent="0.3">
      <c r="A17" s="53" t="s">
        <v>14</v>
      </c>
      <c r="B17" s="53"/>
      <c r="C17" s="53"/>
      <c r="D17" s="53"/>
      <c r="E17" s="30" t="s">
        <v>51</v>
      </c>
      <c r="F17" s="30" t="s">
        <v>52</v>
      </c>
      <c r="G17" s="30" t="s">
        <v>46</v>
      </c>
    </row>
    <row r="18" spans="1:10" ht="18.75" x14ac:dyDescent="0.3">
      <c r="A18" s="54" t="s">
        <v>6</v>
      </c>
      <c r="B18" s="54"/>
      <c r="C18" s="54"/>
      <c r="D18" s="54"/>
      <c r="E18" s="18">
        <v>80360.75</v>
      </c>
      <c r="F18" s="18">
        <v>80360.75</v>
      </c>
      <c r="G18" s="18">
        <v>315848.27</v>
      </c>
      <c r="H18" s="9"/>
      <c r="I18" s="9"/>
      <c r="J18" s="9"/>
    </row>
    <row r="19" spans="1:10" ht="18.75" x14ac:dyDescent="0.3">
      <c r="A19" s="54" t="s">
        <v>7</v>
      </c>
      <c r="B19" s="54"/>
      <c r="C19" s="54"/>
      <c r="D19" s="54"/>
      <c r="E19" s="18">
        <v>27072.54</v>
      </c>
      <c r="F19" s="18">
        <v>27072.54</v>
      </c>
      <c r="G19" s="18">
        <v>108290.16</v>
      </c>
      <c r="H19" s="9"/>
      <c r="I19" s="9"/>
      <c r="J19" s="9"/>
    </row>
    <row r="20" spans="1:10" ht="18.75" x14ac:dyDescent="0.3">
      <c r="A20" s="55" t="s">
        <v>41</v>
      </c>
      <c r="B20" s="56"/>
      <c r="C20" s="56"/>
      <c r="D20" s="57"/>
      <c r="E20" s="18">
        <v>0</v>
      </c>
      <c r="F20" s="18">
        <v>0</v>
      </c>
      <c r="G20" s="18">
        <f t="shared" ref="G20" si="0">E20+F20</f>
        <v>0</v>
      </c>
      <c r="H20" s="9"/>
      <c r="I20" s="9"/>
      <c r="J20" s="9"/>
    </row>
    <row r="21" spans="1:10" ht="18.75" x14ac:dyDescent="0.3">
      <c r="A21" s="55" t="s">
        <v>17</v>
      </c>
      <c r="B21" s="56"/>
      <c r="C21" s="56"/>
      <c r="D21" s="57"/>
      <c r="E21" s="18">
        <v>0</v>
      </c>
      <c r="F21" s="18">
        <v>0</v>
      </c>
      <c r="G21" s="18">
        <v>9000</v>
      </c>
      <c r="H21" s="9"/>
      <c r="I21" s="9"/>
      <c r="J21" s="9"/>
    </row>
    <row r="22" spans="1:10" ht="18.75" x14ac:dyDescent="0.3">
      <c r="A22" s="53" t="s">
        <v>12</v>
      </c>
      <c r="B22" s="53"/>
      <c r="C22" s="53"/>
      <c r="D22" s="53"/>
      <c r="E22" s="19">
        <f>SUM(E18:E21)</f>
        <v>107433.29000000001</v>
      </c>
      <c r="F22" s="19">
        <f>SUM(F18:F21)</f>
        <v>107433.29000000001</v>
      </c>
      <c r="G22" s="19">
        <f>SUM(G18:G21)</f>
        <v>433138.43000000005</v>
      </c>
      <c r="H22" s="9"/>
      <c r="I22" s="9"/>
      <c r="J22" s="9"/>
    </row>
    <row r="23" spans="1:10" ht="18.75" x14ac:dyDescent="0.3">
      <c r="A23" s="20"/>
      <c r="B23" s="20"/>
      <c r="C23" s="20"/>
      <c r="D23" s="20"/>
      <c r="E23" s="22"/>
      <c r="F23" s="22"/>
      <c r="G23" s="22"/>
      <c r="H23" s="9"/>
      <c r="I23" s="9"/>
      <c r="J23" s="9"/>
    </row>
    <row r="24" spans="1:10" ht="21" x14ac:dyDescent="0.35">
      <c r="A24" s="34" t="s">
        <v>54</v>
      </c>
      <c r="B24" s="34"/>
      <c r="C24" s="34"/>
      <c r="D24" s="34"/>
      <c r="E24" s="34"/>
      <c r="F24" s="50">
        <v>27711528.510000002</v>
      </c>
      <c r="G24" s="50"/>
      <c r="H24" s="9"/>
      <c r="I24" s="9"/>
      <c r="J24" s="9"/>
    </row>
    <row r="25" spans="1:10" ht="21" x14ac:dyDescent="0.35">
      <c r="A25" s="34" t="s">
        <v>55</v>
      </c>
      <c r="B25" s="34"/>
      <c r="C25" s="34"/>
      <c r="D25" s="34"/>
      <c r="E25" s="34"/>
      <c r="F25" s="50">
        <v>27881568.719999999</v>
      </c>
      <c r="G25" s="50"/>
    </row>
    <row r="26" spans="1:10" x14ac:dyDescent="0.25">
      <c r="A26" s="8"/>
    </row>
    <row r="27" spans="1:10" x14ac:dyDescent="0.25">
      <c r="A27" s="43" t="s">
        <v>53</v>
      </c>
      <c r="B27" s="43"/>
      <c r="C27" s="43"/>
      <c r="D27" s="43"/>
      <c r="E27" s="43"/>
      <c r="F27" s="43"/>
      <c r="G27" s="43"/>
    </row>
    <row r="28" spans="1:10" x14ac:dyDescent="0.25">
      <c r="A28" s="29"/>
      <c r="B28" s="29"/>
      <c r="C28" s="29"/>
      <c r="D28" s="29"/>
      <c r="E28" s="29"/>
      <c r="F28" s="29"/>
      <c r="G28" s="29"/>
    </row>
    <row r="29" spans="1:10" x14ac:dyDescent="0.25">
      <c r="A29" s="29"/>
      <c r="B29" s="29"/>
      <c r="C29" s="29"/>
      <c r="D29" s="29"/>
      <c r="E29" s="29"/>
      <c r="F29" s="29"/>
      <c r="G29" s="29"/>
    </row>
    <row r="30" spans="1:10" x14ac:dyDescent="0.25">
      <c r="A30" s="29"/>
      <c r="B30" s="29"/>
      <c r="C30" s="29"/>
      <c r="D30" s="29"/>
      <c r="E30" s="29"/>
      <c r="F30" s="29"/>
      <c r="G30" s="29"/>
    </row>
    <row r="31" spans="1:10" x14ac:dyDescent="0.25">
      <c r="A31" s="29"/>
      <c r="B31" s="29"/>
      <c r="C31" s="29"/>
      <c r="D31" s="29"/>
      <c r="E31" s="29"/>
      <c r="F31" s="29"/>
    </row>
    <row r="32" spans="1:10" x14ac:dyDescent="0.25">
      <c r="A32" s="49"/>
      <c r="B32" s="49"/>
      <c r="C32" s="49"/>
      <c r="E32" s="49"/>
      <c r="F32" s="49"/>
    </row>
    <row r="33" spans="1:6" x14ac:dyDescent="0.25">
      <c r="A33" s="51" t="s">
        <v>58</v>
      </c>
      <c r="B33" s="51"/>
      <c r="C33" s="51"/>
      <c r="E33" s="43" t="s">
        <v>22</v>
      </c>
      <c r="F33" s="43"/>
    </row>
    <row r="34" spans="1:6" x14ac:dyDescent="0.25">
      <c r="A34" s="43" t="s">
        <v>15</v>
      </c>
      <c r="B34" s="43"/>
      <c r="C34" s="43"/>
      <c r="E34" s="43" t="s">
        <v>23</v>
      </c>
      <c r="F34" s="43"/>
    </row>
  </sheetData>
  <mergeCells count="30">
    <mergeCell ref="A14:D14"/>
    <mergeCell ref="A1:G1"/>
    <mergeCell ref="A2:G2"/>
    <mergeCell ref="A4:G4"/>
    <mergeCell ref="A5:G5"/>
    <mergeCell ref="A7:G7"/>
    <mergeCell ref="A8:D8"/>
    <mergeCell ref="A9:D9"/>
    <mergeCell ref="A10:D10"/>
    <mergeCell ref="A11:D11"/>
    <mergeCell ref="A12:D12"/>
    <mergeCell ref="A13:D13"/>
    <mergeCell ref="A27:G27"/>
    <mergeCell ref="A16:G16"/>
    <mergeCell ref="A17:D17"/>
    <mergeCell ref="A18:D18"/>
    <mergeCell ref="A19:D19"/>
    <mergeCell ref="A20:D20"/>
    <mergeCell ref="A21:D21"/>
    <mergeCell ref="A22:D22"/>
    <mergeCell ref="A24:E24"/>
    <mergeCell ref="F24:G24"/>
    <mergeCell ref="A25:E25"/>
    <mergeCell ref="F25:G25"/>
    <mergeCell ref="A32:C32"/>
    <mergeCell ref="E32:F32"/>
    <mergeCell ref="A33:C33"/>
    <mergeCell ref="E33:F33"/>
    <mergeCell ref="A34:C34"/>
    <mergeCell ref="E34:F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G16" sqref="G16"/>
    </sheetView>
  </sheetViews>
  <sheetFormatPr defaultRowHeight="15" x14ac:dyDescent="0.25"/>
  <cols>
    <col min="1" max="1" width="8.5703125" customWidth="1"/>
    <col min="2" max="2" width="9.85546875" customWidth="1"/>
    <col min="3" max="3" width="10.7109375" customWidth="1"/>
    <col min="4" max="4" width="12.7109375" customWidth="1"/>
    <col min="5" max="6" width="16.140625" customWidth="1"/>
    <col min="7" max="7" width="15.85546875" customWidth="1"/>
    <col min="8" max="8" width="18.28515625" customWidth="1"/>
    <col min="9" max="9" width="13.140625" customWidth="1"/>
    <col min="10" max="10" width="11.5703125" bestFit="1" customWidth="1"/>
  </cols>
  <sheetData>
    <row r="1" spans="1:8" ht="26.25" x14ac:dyDescent="0.4">
      <c r="A1" s="35" t="s">
        <v>16</v>
      </c>
      <c r="B1" s="35"/>
      <c r="C1" s="35"/>
      <c r="D1" s="35"/>
      <c r="E1" s="35"/>
      <c r="F1" s="35"/>
      <c r="G1" s="35"/>
    </row>
    <row r="2" spans="1:8" ht="26.25" x14ac:dyDescent="0.4">
      <c r="A2" s="35" t="s">
        <v>18</v>
      </c>
      <c r="B2" s="35"/>
      <c r="C2" s="35"/>
      <c r="D2" s="35"/>
      <c r="E2" s="35"/>
      <c r="F2" s="35"/>
      <c r="G2" s="35"/>
    </row>
    <row r="3" spans="1:8" ht="26.25" x14ac:dyDescent="0.4">
      <c r="A3" s="32"/>
      <c r="B3" s="32"/>
      <c r="C3" s="32"/>
      <c r="D3" s="32"/>
      <c r="E3" s="32"/>
      <c r="F3" s="32"/>
      <c r="G3" s="2"/>
    </row>
    <row r="4" spans="1:8" ht="23.25" x14ac:dyDescent="0.35">
      <c r="A4" s="36" t="s">
        <v>0</v>
      </c>
      <c r="B4" s="36"/>
      <c r="C4" s="36"/>
      <c r="D4" s="36"/>
      <c r="E4" s="36"/>
      <c r="F4" s="36"/>
      <c r="G4" s="36"/>
    </row>
    <row r="5" spans="1:8" ht="21" x14ac:dyDescent="0.35">
      <c r="A5" s="37" t="s">
        <v>59</v>
      </c>
      <c r="B5" s="37"/>
      <c r="C5" s="37"/>
      <c r="D5" s="37"/>
      <c r="E5" s="37"/>
      <c r="F5" s="37"/>
      <c r="G5" s="37"/>
    </row>
    <row r="6" spans="1:8" ht="18.75" x14ac:dyDescent="0.3">
      <c r="A6" s="1"/>
      <c r="B6" s="1"/>
      <c r="C6" s="1"/>
      <c r="D6" s="1"/>
      <c r="E6" s="1"/>
      <c r="F6" s="1"/>
    </row>
    <row r="7" spans="1:8" ht="18.75" x14ac:dyDescent="0.3">
      <c r="A7" s="52" t="s">
        <v>1</v>
      </c>
      <c r="B7" s="52"/>
      <c r="C7" s="52"/>
      <c r="D7" s="52"/>
      <c r="E7" s="52"/>
      <c r="F7" s="52"/>
      <c r="G7" s="52"/>
    </row>
    <row r="8" spans="1:8" ht="18.75" x14ac:dyDescent="0.3">
      <c r="A8" s="53" t="s">
        <v>14</v>
      </c>
      <c r="B8" s="53"/>
      <c r="C8" s="53"/>
      <c r="D8" s="53"/>
      <c r="E8" s="33" t="s">
        <v>60</v>
      </c>
      <c r="F8" s="33" t="s">
        <v>61</v>
      </c>
      <c r="G8" s="33" t="s">
        <v>46</v>
      </c>
    </row>
    <row r="9" spans="1:8" ht="18.75" x14ac:dyDescent="0.3">
      <c r="A9" s="54" t="s">
        <v>38</v>
      </c>
      <c r="B9" s="54"/>
      <c r="C9" s="54"/>
      <c r="D9" s="54"/>
      <c r="E9" s="18">
        <v>42567.56</v>
      </c>
      <c r="F9" s="18">
        <v>41453.870000000003</v>
      </c>
      <c r="G9" s="18">
        <v>255825.7</v>
      </c>
      <c r="H9" s="23"/>
    </row>
    <row r="10" spans="1:8" ht="18.75" x14ac:dyDescent="0.3">
      <c r="A10" s="54" t="s">
        <v>57</v>
      </c>
      <c r="B10" s="54"/>
      <c r="C10" s="54"/>
      <c r="D10" s="54"/>
      <c r="E10" s="18">
        <v>49563.56</v>
      </c>
      <c r="F10" s="18">
        <v>49787.29</v>
      </c>
      <c r="G10" s="18">
        <v>251167.73</v>
      </c>
      <c r="H10" s="23"/>
    </row>
    <row r="11" spans="1:8" ht="18.75" x14ac:dyDescent="0.3">
      <c r="A11" s="55" t="s">
        <v>65</v>
      </c>
      <c r="B11" s="56"/>
      <c r="C11" s="56"/>
      <c r="D11" s="57"/>
      <c r="E11" s="18">
        <v>0</v>
      </c>
      <c r="F11" s="18">
        <v>3017.42</v>
      </c>
      <c r="G11" s="18">
        <v>3017.42</v>
      </c>
      <c r="H11" s="23"/>
    </row>
    <row r="12" spans="1:8" ht="18.75" x14ac:dyDescent="0.3">
      <c r="A12" s="55" t="s">
        <v>56</v>
      </c>
      <c r="B12" s="56"/>
      <c r="C12" s="56"/>
      <c r="D12" s="57"/>
      <c r="E12" s="18">
        <v>0</v>
      </c>
      <c r="F12" s="18">
        <v>381.68</v>
      </c>
      <c r="G12" s="18">
        <v>1526.72</v>
      </c>
      <c r="H12" s="23"/>
    </row>
    <row r="13" spans="1:8" ht="18.75" x14ac:dyDescent="0.3">
      <c r="A13" s="55" t="s">
        <v>66</v>
      </c>
      <c r="B13" s="56"/>
      <c r="C13" s="56"/>
      <c r="D13" s="57"/>
      <c r="E13" s="18"/>
      <c r="F13" s="18">
        <v>23.13</v>
      </c>
      <c r="G13" s="18">
        <v>23.13</v>
      </c>
      <c r="H13" s="23"/>
    </row>
    <row r="14" spans="1:8" ht="18.75" x14ac:dyDescent="0.3">
      <c r="A14" s="55" t="s">
        <v>41</v>
      </c>
      <c r="B14" s="56"/>
      <c r="C14" s="56"/>
      <c r="D14" s="57"/>
      <c r="E14" s="18">
        <v>1604.2</v>
      </c>
      <c r="F14" s="18">
        <v>1604.2</v>
      </c>
      <c r="G14" s="18">
        <v>7938.06</v>
      </c>
      <c r="H14" s="23"/>
    </row>
    <row r="15" spans="1:8" ht="18.75" x14ac:dyDescent="0.3">
      <c r="A15" s="54" t="s">
        <v>42</v>
      </c>
      <c r="B15" s="54"/>
      <c r="C15" s="54"/>
      <c r="D15" s="54"/>
      <c r="E15" s="18">
        <v>158393.24</v>
      </c>
      <c r="F15" s="18">
        <v>50311.57</v>
      </c>
      <c r="G15" s="18">
        <v>337108.27</v>
      </c>
      <c r="H15" s="23"/>
    </row>
    <row r="16" spans="1:8" ht="18.75" x14ac:dyDescent="0.3">
      <c r="A16" s="53" t="s">
        <v>11</v>
      </c>
      <c r="B16" s="53"/>
      <c r="C16" s="53"/>
      <c r="D16" s="53"/>
      <c r="E16" s="19">
        <f>SUM(E9:E15)</f>
        <v>252128.56</v>
      </c>
      <c r="F16" s="19">
        <f>SUM(F9:F15)</f>
        <v>146579.16</v>
      </c>
      <c r="G16" s="19">
        <f>SUM(G9:G15)</f>
        <v>856607.03</v>
      </c>
      <c r="H16" s="23"/>
    </row>
    <row r="17" spans="1:10" ht="18.75" x14ac:dyDescent="0.3">
      <c r="A17" s="20"/>
      <c r="B17" s="20"/>
      <c r="C17" s="20"/>
      <c r="D17" s="20"/>
      <c r="E17" s="21"/>
      <c r="F17" s="21"/>
      <c r="G17" s="21"/>
    </row>
    <row r="18" spans="1:10" ht="18.75" x14ac:dyDescent="0.3">
      <c r="A18" s="52" t="s">
        <v>5</v>
      </c>
      <c r="B18" s="52"/>
      <c r="C18" s="52"/>
      <c r="D18" s="52"/>
      <c r="E18" s="52"/>
      <c r="F18" s="52"/>
      <c r="G18" s="52"/>
    </row>
    <row r="19" spans="1:10" ht="18.75" x14ac:dyDescent="0.3">
      <c r="A19" s="53" t="s">
        <v>14</v>
      </c>
      <c r="B19" s="53"/>
      <c r="C19" s="53"/>
      <c r="D19" s="53"/>
      <c r="E19" s="33" t="s">
        <v>60</v>
      </c>
      <c r="F19" s="33" t="s">
        <v>61</v>
      </c>
      <c r="G19" s="33" t="s">
        <v>46</v>
      </c>
    </row>
    <row r="20" spans="1:10" ht="18.75" x14ac:dyDescent="0.3">
      <c r="A20" s="54" t="s">
        <v>6</v>
      </c>
      <c r="B20" s="54"/>
      <c r="C20" s="54"/>
      <c r="D20" s="54"/>
      <c r="E20" s="18">
        <v>81647.490000000005</v>
      </c>
      <c r="F20" s="18">
        <v>86806.43</v>
      </c>
      <c r="G20" s="18">
        <v>484302.19</v>
      </c>
      <c r="H20" s="9"/>
      <c r="I20" s="9"/>
      <c r="J20" s="9"/>
    </row>
    <row r="21" spans="1:10" ht="18.75" x14ac:dyDescent="0.3">
      <c r="A21" s="54" t="s">
        <v>7</v>
      </c>
      <c r="B21" s="54"/>
      <c r="C21" s="54"/>
      <c r="D21" s="54"/>
      <c r="E21" s="18">
        <v>27072.54</v>
      </c>
      <c r="F21" s="18">
        <v>27072.54</v>
      </c>
      <c r="G21" s="18">
        <v>162435.24</v>
      </c>
      <c r="H21" s="9"/>
      <c r="I21" s="9"/>
      <c r="J21" s="9"/>
    </row>
    <row r="22" spans="1:10" ht="18.75" x14ac:dyDescent="0.3">
      <c r="A22" s="55" t="s">
        <v>41</v>
      </c>
      <c r="B22" s="56"/>
      <c r="C22" s="56"/>
      <c r="D22" s="57"/>
      <c r="E22" s="18">
        <v>0</v>
      </c>
      <c r="F22" s="18">
        <v>0</v>
      </c>
      <c r="G22" s="18">
        <f t="shared" ref="G22" si="0">E22+F22</f>
        <v>0</v>
      </c>
      <c r="H22" s="9"/>
      <c r="I22" s="9"/>
      <c r="J22" s="9"/>
    </row>
    <row r="23" spans="1:10" ht="18.75" x14ac:dyDescent="0.3">
      <c r="A23" s="55" t="s">
        <v>17</v>
      </c>
      <c r="B23" s="56"/>
      <c r="C23" s="56"/>
      <c r="D23" s="57"/>
      <c r="E23" s="18">
        <v>0</v>
      </c>
      <c r="F23" s="18">
        <v>0</v>
      </c>
      <c r="G23" s="18">
        <v>9000</v>
      </c>
      <c r="H23" s="9"/>
      <c r="I23" s="9"/>
      <c r="J23" s="9"/>
    </row>
    <row r="24" spans="1:10" ht="18.75" x14ac:dyDescent="0.3">
      <c r="A24" s="53" t="s">
        <v>12</v>
      </c>
      <c r="B24" s="53"/>
      <c r="C24" s="53"/>
      <c r="D24" s="53"/>
      <c r="E24" s="19">
        <f>SUM(E20:E23)</f>
        <v>108720.03</v>
      </c>
      <c r="F24" s="19">
        <f>SUM(F20:F23)</f>
        <v>113878.97</v>
      </c>
      <c r="G24" s="19">
        <f>SUM(G20:G23)</f>
        <v>655737.42999999993</v>
      </c>
      <c r="H24" s="9"/>
      <c r="I24" s="9"/>
      <c r="J24" s="9"/>
    </row>
    <row r="25" spans="1:10" ht="18.75" x14ac:dyDescent="0.3">
      <c r="A25" s="20"/>
      <c r="B25" s="20"/>
      <c r="C25" s="20"/>
      <c r="D25" s="20"/>
      <c r="E25" s="22"/>
      <c r="F25" s="22"/>
      <c r="G25" s="22"/>
      <c r="H25" s="9"/>
      <c r="I25" s="9"/>
      <c r="J25" s="9"/>
    </row>
    <row r="26" spans="1:10" ht="21" x14ac:dyDescent="0.35">
      <c r="A26" s="34" t="s">
        <v>62</v>
      </c>
      <c r="B26" s="34"/>
      <c r="C26" s="34"/>
      <c r="D26" s="34"/>
      <c r="E26" s="34"/>
      <c r="F26" s="50">
        <v>28024977.25</v>
      </c>
      <c r="G26" s="50"/>
      <c r="H26" s="9"/>
      <c r="I26" s="9"/>
      <c r="J26" s="9"/>
    </row>
    <row r="27" spans="1:10" ht="21" x14ac:dyDescent="0.35">
      <c r="A27" s="34" t="s">
        <v>63</v>
      </c>
      <c r="B27" s="34"/>
      <c r="C27" s="34"/>
      <c r="D27" s="34"/>
      <c r="E27" s="34"/>
      <c r="F27" s="50">
        <v>28057677.440000001</v>
      </c>
      <c r="G27" s="50"/>
    </row>
    <row r="28" spans="1:10" x14ac:dyDescent="0.25">
      <c r="A28" s="8"/>
    </row>
    <row r="29" spans="1:10" x14ac:dyDescent="0.25">
      <c r="A29" s="43" t="s">
        <v>64</v>
      </c>
      <c r="B29" s="43"/>
      <c r="C29" s="43"/>
      <c r="D29" s="43"/>
      <c r="E29" s="43"/>
      <c r="F29" s="43"/>
      <c r="G29" s="43"/>
    </row>
    <row r="30" spans="1:10" x14ac:dyDescent="0.25">
      <c r="A30" s="31"/>
      <c r="B30" s="31"/>
      <c r="C30" s="31"/>
      <c r="D30" s="31"/>
      <c r="E30" s="31"/>
      <c r="F30" s="31"/>
      <c r="G30" s="31"/>
    </row>
    <row r="31" spans="1:10" x14ac:dyDescent="0.25">
      <c r="A31" s="31"/>
      <c r="B31" s="31"/>
      <c r="C31" s="31"/>
      <c r="D31" s="31"/>
      <c r="E31" s="31"/>
      <c r="F31" s="31"/>
      <c r="G31" s="31"/>
    </row>
    <row r="32" spans="1:10" x14ac:dyDescent="0.25">
      <c r="A32" s="31"/>
      <c r="B32" s="31"/>
      <c r="C32" s="31"/>
      <c r="D32" s="31"/>
      <c r="E32" s="31"/>
      <c r="F32" s="31"/>
      <c r="G32" s="31"/>
    </row>
    <row r="33" spans="1:6" x14ac:dyDescent="0.25">
      <c r="A33" s="31"/>
      <c r="B33" s="31"/>
      <c r="C33" s="31"/>
      <c r="D33" s="31"/>
      <c r="E33" s="31"/>
      <c r="F33" s="31"/>
    </row>
    <row r="34" spans="1:6" x14ac:dyDescent="0.25">
      <c r="A34" s="49"/>
      <c r="B34" s="49"/>
      <c r="C34" s="49"/>
      <c r="E34" s="49"/>
      <c r="F34" s="49"/>
    </row>
    <row r="35" spans="1:6" x14ac:dyDescent="0.25">
      <c r="A35" s="51" t="s">
        <v>58</v>
      </c>
      <c r="B35" s="51"/>
      <c r="C35" s="51"/>
      <c r="E35" s="43" t="s">
        <v>22</v>
      </c>
      <c r="F35" s="43"/>
    </row>
    <row r="36" spans="1:6" x14ac:dyDescent="0.25">
      <c r="A36" s="43" t="s">
        <v>15</v>
      </c>
      <c r="B36" s="43"/>
      <c r="C36" s="43"/>
      <c r="E36" s="43" t="s">
        <v>23</v>
      </c>
      <c r="F36" s="43"/>
    </row>
  </sheetData>
  <mergeCells count="32">
    <mergeCell ref="A34:C34"/>
    <mergeCell ref="E34:F34"/>
    <mergeCell ref="A35:C35"/>
    <mergeCell ref="E35:F35"/>
    <mergeCell ref="A36:C36"/>
    <mergeCell ref="E36:F36"/>
    <mergeCell ref="A24:D24"/>
    <mergeCell ref="A26:E26"/>
    <mergeCell ref="F26:G26"/>
    <mergeCell ref="A27:E27"/>
    <mergeCell ref="F27:G27"/>
    <mergeCell ref="A29:G29"/>
    <mergeCell ref="A18:G18"/>
    <mergeCell ref="A19:D19"/>
    <mergeCell ref="A20:D20"/>
    <mergeCell ref="A21:D21"/>
    <mergeCell ref="A22:D22"/>
    <mergeCell ref="A23:D23"/>
    <mergeCell ref="A9:D9"/>
    <mergeCell ref="A10:D10"/>
    <mergeCell ref="A12:D12"/>
    <mergeCell ref="A14:D14"/>
    <mergeCell ref="A15:D15"/>
    <mergeCell ref="A16:D16"/>
    <mergeCell ref="A11:D11"/>
    <mergeCell ref="A13:D13"/>
    <mergeCell ref="A1:G1"/>
    <mergeCell ref="A2:G2"/>
    <mergeCell ref="A4:G4"/>
    <mergeCell ref="A5:G5"/>
    <mergeCell ref="A7:G7"/>
    <mergeCell ref="A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DEZEMBRO.2017</vt:lpstr>
      <vt:lpstr>JANEIRO.2018</vt:lpstr>
      <vt:lpstr>1 bim 2021</vt:lpstr>
      <vt:lpstr>2 bim 2021</vt:lpstr>
      <vt:lpstr>3 bim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Usuario</cp:lastModifiedBy>
  <cp:lastPrinted>2021-07-05T21:37:27Z</cp:lastPrinted>
  <dcterms:created xsi:type="dcterms:W3CDTF">2013-08-15T19:30:52Z</dcterms:created>
  <dcterms:modified xsi:type="dcterms:W3CDTF">2021-07-05T21:37:32Z</dcterms:modified>
</cp:coreProperties>
</file>